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4420" yWindow="600" windowWidth="44380" windowHeight="26280" tabRatio="600" firstSheet="0" activeTab="0" autoFilterDateGrouping="1"/>
  </bookViews>
  <sheets>
    <sheet xmlns:r="http://schemas.openxmlformats.org/officeDocument/2006/relationships" name="Rechnung" sheetId="1" state="visible" r:id="rId1"/>
  </sheets>
  <definedNames>
    <definedName name="Bestellreferenz">Rechnung!$F$14</definedName>
    <definedName name="FaelligkeitsDatum">Rechnung!$G$8</definedName>
    <definedName name="Gesamtbetrag">Rechnung!$F$32</definedName>
    <definedName name="KundeEmail">Rechnung!$F$12</definedName>
    <definedName name="KundeName">Rechnung!$A$11</definedName>
    <definedName name="KundePLZOrt">Rechnung!$A$14</definedName>
    <definedName name="KundeStrasse">Rechnung!$A$13</definedName>
    <definedName name="Lieferdatum">Rechnung!$F$13</definedName>
    <definedName name="MwStBetrag">Rechnung!$F$30</definedName>
    <definedName name="Nettobetrag">Rechnung!$F$29</definedName>
    <definedName name="RechnungsDatum">Rechnung!$G$7</definedName>
    <definedName name="RechnungsNr">Rechnung!$G$6</definedName>
    <definedName name="_xlnm.Print_Area" localSheetId="0">'Rechnung'!$A$1:$G$39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\€\ #,##0.00"/>
    <numFmt numFmtId="165" formatCode="dd\.mm\.yyyy"/>
  </numFmts>
  <fonts count="13">
    <font>
      <name val="Calibri"/>
      <family val="2"/>
      <color theme="1"/>
      <sz val="11"/>
      <scheme val="minor"/>
    </font>
    <font>
      <name val="Arial"/>
      <family val="2"/>
      <b val="1"/>
      <color rgb="FF1A1A2E"/>
      <sz val="13"/>
    </font>
    <font>
      <name val="Arial"/>
      <family val="2"/>
      <color rgb="FF000000"/>
      <sz val="10"/>
    </font>
    <font>
      <name val="Arial"/>
      <family val="2"/>
      <color rgb="FF666666"/>
      <sz val="9"/>
    </font>
    <font>
      <name val="Arial"/>
      <family val="2"/>
      <b val="1"/>
      <color rgb="FF1A1A2E"/>
      <sz val="10"/>
    </font>
    <font>
      <name val="Arial"/>
      <family val="2"/>
      <color rgb="FF000000"/>
      <sz val="9"/>
    </font>
    <font>
      <name val="Arial"/>
      <family val="2"/>
      <b val="1"/>
      <color rgb="FF000000"/>
      <sz val="9"/>
    </font>
    <font>
      <name val="Arial"/>
      <family val="2"/>
      <color rgb="FF666666"/>
      <sz val="8"/>
    </font>
    <font>
      <name val="Arial"/>
      <family val="2"/>
      <b val="1"/>
      <color rgb="FF000000"/>
      <sz val="10"/>
    </font>
    <font>
      <name val="Arial"/>
      <family val="2"/>
      <b val="1"/>
      <color rgb="FF1A1A2E"/>
      <sz val="16"/>
    </font>
    <font>
      <name val="Arial"/>
      <family val="2"/>
      <b val="1"/>
      <color rgb="FFFFFFFF"/>
      <sz val="9"/>
    </font>
    <font>
      <name val="Arial"/>
      <family val="2"/>
      <b val="1"/>
      <color rgb="FF1A1A2E"/>
      <sz val="11"/>
    </font>
    <font>
      <name val="Arial"/>
      <family val="2"/>
      <i val="1"/>
      <color rgb="FF666666"/>
      <sz val="9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1A1A2E"/>
      </bottom>
      <diagonal/>
    </border>
    <border>
      <left/>
      <right/>
      <top/>
      <bottom style="hair">
        <color rgb="FFDDDDDD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rgb="FFCCCCCC"/>
      </top>
      <bottom/>
      <diagonal/>
    </border>
  </borders>
  <cellStyleXfs count="1">
    <xf numFmtId="0" fontId="0" fillId="0" borderId="0"/>
  </cellStyleXfs>
  <cellXfs count="40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2" fillId="0" borderId="0" pivotButton="0" quotePrefix="0" xfId="0"/>
    <xf numFmtId="0" fontId="5" fillId="0" borderId="0" pivotButton="0" quotePrefix="0" xfId="0"/>
    <xf numFmtId="0" fontId="3" fillId="0" borderId="0" pivotButton="0" quotePrefix="0" xfId="0"/>
    <xf numFmtId="0" fontId="6" fillId="0" borderId="0" applyAlignment="1" pivotButton="0" quotePrefix="0" xfId="0">
      <alignment horizontal="right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  <xf numFmtId="0" fontId="0" fillId="0" borderId="1" pivotButton="0" quotePrefix="0" xfId="0"/>
    <xf numFmtId="0" fontId="5" fillId="0" borderId="0" applyAlignment="1" pivotButton="0" quotePrefix="0" xfId="0">
      <alignment horizontal="right" vertical="center"/>
    </xf>
    <xf numFmtId="164" fontId="5" fillId="0" borderId="0" applyAlignment="1" pivotButton="0" quotePrefix="0" xfId="0">
      <alignment horizontal="right" vertical="center"/>
    </xf>
    <xf numFmtId="0" fontId="0" fillId="0" borderId="3" pivotButton="0" quotePrefix="0" xfId="0"/>
    <xf numFmtId="0" fontId="11" fillId="0" borderId="0" applyAlignment="1" pivotButton="0" quotePrefix="0" xfId="0">
      <alignment horizontal="right" vertical="center"/>
    </xf>
    <xf numFmtId="164" fontId="11" fillId="0" borderId="4" applyAlignment="1" pivotButton="0" quotePrefix="0" xfId="0">
      <alignment horizontal="right" vertical="center"/>
    </xf>
    <xf numFmtId="0" fontId="6" fillId="0" borderId="0" pivotButton="0" quotePrefix="0" xfId="0"/>
    <xf numFmtId="0" fontId="12" fillId="0" borderId="0" pivotButton="0" quotePrefix="0" xfId="0"/>
    <xf numFmtId="0" fontId="0" fillId="0" borderId="5" pivotButton="0" quotePrefix="0" xfId="0"/>
    <xf numFmtId="0" fontId="5" fillId="0" borderId="2" applyAlignment="1" pivotButton="0" quotePrefix="0" xfId="0">
      <alignment horizontal="center" vertical="center"/>
    </xf>
    <xf numFmtId="0" fontId="5" fillId="0" borderId="2" pivotButton="0" quotePrefix="0" xfId="0"/>
    <xf numFmtId="0" fontId="5" fillId="0" borderId="2" applyAlignment="1" pivotButton="0" quotePrefix="0" xfId="0">
      <alignment horizontal="right" vertical="center"/>
    </xf>
    <xf numFmtId="164" fontId="5" fillId="0" borderId="2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0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/>
    </xf>
    <xf numFmtId="165" fontId="2" fillId="0" borderId="0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165" fontId="5" fillId="0" borderId="0" applyAlignment="1" pivotButton="0" quotePrefix="0" xfId="0">
      <alignment horizontal="left"/>
    </xf>
    <xf numFmtId="0" fontId="5" fillId="0" borderId="0" applyAlignment="1" pivotButton="0" quotePrefix="0" xfId="0">
      <alignment horizontal="left"/>
    </xf>
    <xf numFmtId="0" fontId="5" fillId="0" borderId="2" applyAlignment="1" pivotButton="0" quotePrefix="0" xfId="0">
      <alignment horizontal="center" vertical="center"/>
    </xf>
    <xf numFmtId="0" fontId="5" fillId="0" borderId="2" pivotButton="0" quotePrefix="0" xfId="0"/>
    <xf numFmtId="0" fontId="5" fillId="0" borderId="2" applyAlignment="1" pivotButton="0" quotePrefix="0" xfId="0">
      <alignment horizontal="right" vertical="center"/>
    </xf>
    <xf numFmtId="164" fontId="5" fillId="0" borderId="2" applyAlignment="1" pivotButton="0" quotePrefix="0" xfId="0">
      <alignment horizontal="right" vertical="center"/>
    </xf>
    <xf numFmtId="165" fontId="2" fillId="0" borderId="0" applyAlignment="1" pivotButton="0" quotePrefix="0" xfId="0">
      <alignment horizontal="left"/>
    </xf>
    <xf numFmtId="165" fontId="5" fillId="0" borderId="0" applyAlignment="1" pivotButton="0" quotePrefix="0" xfId="0">
      <alignment horizontal="left"/>
    </xf>
    <xf numFmtId="164" fontId="5" fillId="0" borderId="2" applyAlignment="1" pivotButton="0" quotePrefix="0" xfId="0">
      <alignment horizontal="right" vertical="center"/>
    </xf>
    <xf numFmtId="164" fontId="5" fillId="0" borderId="0" applyAlignment="1" pivotButton="0" quotePrefix="0" xfId="0">
      <alignment horizontal="right" vertical="center"/>
    </xf>
    <xf numFmtId="164" fontId="11" fillId="0" borderId="4" applyAlignment="1" pivotButton="0" quotePrefix="0" xfId="0">
      <alignment horizontal="right" vertical="center"/>
    </xf>
  </cellXfs>
  <cellStyles count="1">
    <cellStyle name="Standard" xfId="0" builtinId="0"/>
  </cellStyles>
  <dxfs count="9">
    <dxf>
      <numFmt numFmtId="165" formatCode="\€\ #,##0.00"/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  <dxf>
      <fill>
        <patternFill>
          <fgColor indexed="64"/>
          <bgColor auto="1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ables/table1.xml><?xml version="1.0" encoding="utf-8"?>
<table xmlns="http://schemas.openxmlformats.org/spreadsheetml/2006/main" id="1" name="Positionen" displayName="Positionen" ref="A19:G26" headerRowCount="1" headerRowDxfId="8" dataDxfId="7">
  <autoFilter ref="A19:G26"/>
  <tableColumns count="7">
    <tableColumn id="1" name="Pos." dataDxfId="6"/>
    <tableColumn id="2" name="Artikel-Nr." dataDxfId="5"/>
    <tableColumn id="3" name="Beschreibung" dataDxfId="4"/>
    <tableColumn id="4" name="Menge" dataDxfId="3"/>
    <tableColumn id="5" name="Einheit" dataDxfId="2"/>
    <tableColumn id="6" name="Einzelpreis" dataDxfId="1"/>
    <tableColumn id="7" name="Gesamtpreis" dataDxfId="0">
      <calculatedColumnFormula>IF(Positionen[[#This Row],[Menge]]="","",Positionen[[#This Row],[Menge]]*Positionen[[#This Row],[Einzelpreis]])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39"/>
  <sheetViews>
    <sheetView tabSelected="1" zoomScale="196" zoomScaleNormal="196" workbookViewId="0">
      <selection activeCell="L24" sqref="L24"/>
    </sheetView>
  </sheetViews>
  <sheetFormatPr baseColWidth="10" defaultColWidth="8.83203125" defaultRowHeight="15"/>
  <cols>
    <col width="6" customWidth="1" min="1" max="1"/>
    <col width="9.6640625" customWidth="1" min="2" max="2"/>
    <col width="33.6640625" customWidth="1" min="3" max="3"/>
    <col width="7.33203125" customWidth="1" min="4" max="4"/>
    <col width="7.5" customWidth="1" min="5" max="5"/>
    <col width="10.33203125" customWidth="1" min="6" max="7"/>
  </cols>
  <sheetData>
    <row r="1" ht="22" customHeight="1">
      <c r="A1" s="1" t="inlineStr">
        <is>
          <t>Muster GmbH</t>
        </is>
      </c>
      <c r="E1" s="2" t="n"/>
    </row>
    <row r="2">
      <c r="A2" s="3" t="inlineStr">
        <is>
          <t>Musterstraße 1</t>
        </is>
      </c>
      <c r="E2" s="4" t="n"/>
    </row>
    <row r="3">
      <c r="A3" s="3" t="inlineStr">
        <is>
          <t>12345 Musterstadt</t>
        </is>
      </c>
      <c r="E3" s="4" t="n"/>
    </row>
    <row r="4">
      <c r="A4" s="5" t="inlineStr">
        <is>
          <t>Tel: +49 123 456789-0</t>
        </is>
      </c>
      <c r="E4" s="5" t="n"/>
    </row>
    <row r="5">
      <c r="A5" s="5" t="inlineStr">
        <is>
          <t>E-Mail: info@muster-gmbh.de</t>
        </is>
      </c>
    </row>
    <row r="6">
      <c r="A6" s="5" t="n"/>
      <c r="F6" s="6" t="inlineStr">
        <is>
          <t>Rechnungsnummer:</t>
        </is>
      </c>
      <c r="G6" s="26" t="inlineStr">
        <is>
          <t>RE-2025-0001</t>
        </is>
      </c>
    </row>
    <row r="7">
      <c r="A7" s="5" t="n"/>
      <c r="F7" s="6" t="inlineStr">
        <is>
          <t>Rechnungsdatum:</t>
        </is>
      </c>
      <c r="G7" s="35" t="n">
        <v>45672</v>
      </c>
    </row>
    <row r="8">
      <c r="A8" s="5" t="n"/>
      <c r="F8" s="6" t="inlineStr">
        <is>
          <t>Fälligkeitsdatum:</t>
        </is>
      </c>
      <c r="G8" s="35" t="n">
        <v>45686</v>
      </c>
    </row>
    <row r="9">
      <c r="G9" s="28" t="n"/>
    </row>
    <row r="10">
      <c r="A10" s="7" t="inlineStr">
        <is>
          <t>Empfänger:</t>
        </is>
      </c>
    </row>
    <row r="11">
      <c r="A11" s="8" t="inlineStr">
        <is>
          <t>Beispiel AG</t>
        </is>
      </c>
    </row>
    <row r="12">
      <c r="A12" s="4" t="inlineStr">
        <is>
          <t>z.Hd. Herrn Max Mustermann</t>
        </is>
      </c>
      <c r="E12" s="6" t="inlineStr">
        <is>
          <t xml:space="preserve">E.Mail: </t>
        </is>
      </c>
      <c r="F12" s="36" t="inlineStr">
        <is>
          <t>kontakt@beispiel-ag.de</t>
        </is>
      </c>
    </row>
    <row r="13">
      <c r="A13" s="3" t="inlineStr">
        <is>
          <t>Beispielweg 42</t>
        </is>
      </c>
      <c r="E13" s="6" t="inlineStr">
        <is>
          <t>Lieferdatum:</t>
        </is>
      </c>
      <c r="F13" s="36" t="n">
        <v>45671</v>
      </c>
    </row>
    <row r="14">
      <c r="A14" s="3" t="inlineStr">
        <is>
          <t>54321 Beispielstadt</t>
        </is>
      </c>
      <c r="E14" s="6" t="inlineStr">
        <is>
          <t>Bestellreferenz:</t>
        </is>
      </c>
      <c r="F14" s="30" t="inlineStr">
        <is>
          <t>PO-2025-001</t>
        </is>
      </c>
    </row>
    <row r="17" ht="22" customHeight="1">
      <c r="A17" s="9" t="inlineStr">
        <is>
          <t>RECHNUNG</t>
        </is>
      </c>
    </row>
    <row r="18">
      <c r="A18" s="10" t="n"/>
      <c r="B18" s="10" t="n"/>
      <c r="C18" s="10" t="n"/>
      <c r="D18" s="10" t="n"/>
      <c r="E18" s="10" t="n"/>
      <c r="F18" s="10" t="n"/>
      <c r="G18" s="10" t="n"/>
    </row>
    <row r="19" ht="18" customHeight="1">
      <c r="A19" s="23" t="inlineStr">
        <is>
          <t>Pos.</t>
        </is>
      </c>
      <c r="B19" s="23" t="inlineStr">
        <is>
          <t>Artikel-Nr.</t>
        </is>
      </c>
      <c r="C19" s="23" t="inlineStr">
        <is>
          <t>Beschreibung</t>
        </is>
      </c>
      <c r="D19" s="24" t="inlineStr">
        <is>
          <t>Menge</t>
        </is>
      </c>
      <c r="E19" s="25" t="inlineStr">
        <is>
          <t>Einheit</t>
        </is>
      </c>
      <c r="F19" s="24" t="inlineStr">
        <is>
          <t>Einzelpreis</t>
        </is>
      </c>
      <c r="G19" s="24" t="inlineStr">
        <is>
          <t>Gesamtpreis</t>
        </is>
      </c>
    </row>
    <row r="20">
      <c r="A20" s="31" t="n">
        <v>1</v>
      </c>
      <c r="B20" s="32" t="inlineStr">
        <is>
          <t>DL-0001</t>
        </is>
      </c>
      <c r="C20" s="32" t="inlineStr">
        <is>
          <t>Beratungsleistung</t>
        </is>
      </c>
      <c r="D20" s="33" t="n">
        <v>4</v>
      </c>
      <c r="E20" s="31" t="inlineStr">
        <is>
          <t>h</t>
        </is>
      </c>
      <c r="F20" s="37" t="n">
        <v>120</v>
      </c>
      <c r="G20" s="37">
        <f>IF(Positionen[[#This Row],[Menge]]="","",Positionen[[#This Row],[Menge]]*Positionen[[#This Row],[Einzelpreis]])</f>
        <v/>
      </c>
    </row>
    <row r="21">
      <c r="A21" s="31" t="n">
        <v>2</v>
      </c>
      <c r="B21" s="32" t="inlineStr">
        <is>
          <t>DL-0002</t>
        </is>
      </c>
      <c r="C21" s="32" t="inlineStr">
        <is>
          <t>Implementierung</t>
        </is>
      </c>
      <c r="D21" s="33" t="n">
        <v>8</v>
      </c>
      <c r="E21" s="31" t="inlineStr">
        <is>
          <t>h</t>
        </is>
      </c>
      <c r="F21" s="37" t="n">
        <v>95</v>
      </c>
      <c r="G21" s="37">
        <f>IF(Positionen[[#This Row],[Menge]]="","",Positionen[[#This Row],[Menge]]*Positionen[[#This Row],[Einzelpreis]])</f>
        <v/>
      </c>
    </row>
    <row r="22">
      <c r="A22" s="31" t="n"/>
      <c r="B22" s="32" t="n"/>
      <c r="C22" s="32" t="n"/>
      <c r="D22" s="33" t="n"/>
      <c r="E22" s="31" t="n"/>
      <c r="F22" s="37" t="n"/>
      <c r="G22" s="37">
        <f>IF(Positionen[[#This Row],[Menge]]="","",Positionen[[#This Row],[Menge]]*Positionen[[#This Row],[Einzelpreis]])</f>
        <v/>
      </c>
    </row>
    <row r="23">
      <c r="A23" s="31" t="n"/>
      <c r="B23" s="32" t="n"/>
      <c r="C23" s="32" t="n"/>
      <c r="D23" s="33" t="n"/>
      <c r="E23" s="31" t="n"/>
      <c r="F23" s="37" t="n"/>
      <c r="G23" s="37">
        <f>IF(Positionen[[#This Row],[Menge]]="","",Positionen[[#This Row],[Menge]]*Positionen[[#This Row],[Einzelpreis]])</f>
        <v/>
      </c>
    </row>
    <row r="24">
      <c r="A24" s="31" t="n"/>
      <c r="B24" s="32" t="n"/>
      <c r="C24" s="32" t="n"/>
      <c r="D24" s="33" t="n"/>
      <c r="E24" s="31" t="n"/>
      <c r="F24" s="37" t="n"/>
      <c r="G24" s="37">
        <f>IF(Positionen[[#This Row],[Menge]]="","",Positionen[[#This Row],[Menge]]*Positionen[[#This Row],[Einzelpreis]])</f>
        <v/>
      </c>
    </row>
    <row r="25">
      <c r="A25" s="31" t="n"/>
      <c r="B25" s="32" t="n"/>
      <c r="C25" s="32" t="n"/>
      <c r="D25" s="33" t="n"/>
      <c r="E25" s="31" t="n"/>
      <c r="F25" s="37" t="n"/>
      <c r="G25" s="37">
        <f>IF(Positionen[[#This Row],[Menge]]="","",Positionen[[#This Row],[Menge]]*Positionen[[#This Row],[Einzelpreis]])</f>
        <v/>
      </c>
    </row>
    <row r="26">
      <c r="A26" s="31" t="n"/>
      <c r="B26" s="32" t="n"/>
      <c r="C26" s="32" t="n"/>
      <c r="D26" s="33" t="n"/>
      <c r="E26" s="31" t="n"/>
      <c r="F26" s="37" t="n"/>
      <c r="G26" s="37">
        <f>IF(Positionen[[#This Row],[Menge]]="","",Positionen[[#This Row],[Menge]]*Positionen[[#This Row],[Einzelpreis]])</f>
        <v/>
      </c>
    </row>
    <row r="29">
      <c r="E29" s="11" t="inlineStr">
        <is>
          <t>Nettobetrag:</t>
        </is>
      </c>
      <c r="F29" s="38">
        <f>SUM(Positionen[Gesamtpreis])</f>
        <v/>
      </c>
    </row>
    <row r="30">
      <c r="E30" s="11" t="inlineStr">
        <is>
          <t>MwSt. 19 %:</t>
        </is>
      </c>
      <c r="F30" s="38">
        <f>F29*0.19</f>
        <v/>
      </c>
    </row>
    <row r="31">
      <c r="F31" s="13" t="n"/>
    </row>
    <row r="32">
      <c r="E32" s="14" t="inlineStr">
        <is>
          <t>Gesamtbetrag:</t>
        </is>
      </c>
      <c r="F32" s="39">
        <f>F29+F30</f>
        <v/>
      </c>
    </row>
    <row r="35">
      <c r="A35" s="4" t="inlineStr">
        <is>
          <t>Zahlungsbedingungen: Zahlbar innerhalb von 14 Tagen ohne Abzug.</t>
        </is>
      </c>
    </row>
    <row r="36">
      <c r="A36" s="16" t="inlineStr">
        <is>
          <t>Bitte geben Sie die Rechnungsnummer als Verwendungszweck an.</t>
        </is>
      </c>
    </row>
    <row r="37">
      <c r="A37" s="17" t="inlineStr">
        <is>
          <t>Vielen Dank für Ihr Vertrauen!</t>
        </is>
      </c>
    </row>
    <row r="39">
      <c r="A39" s="18" t="n"/>
      <c r="B39" s="18" t="n"/>
      <c r="C39" s="18" t="n"/>
      <c r="D39" s="18" t="n"/>
      <c r="E39" s="18" t="n"/>
      <c r="F39" s="18" t="n"/>
      <c r="G39" s="18" t="n"/>
    </row>
  </sheetData>
  <mergeCells count="3">
    <mergeCell ref="F12:G12"/>
    <mergeCell ref="F14:G14"/>
    <mergeCell ref="F13:G13"/>
  </mergeCells>
  <pageMargins left="0.7874015748031497" right="0.3937007874015748" top="0.3937007874015748" bottom="0.5905511811023623" header="0.5118110236220472" footer="0.5118110236220472"/>
  <pageSetup orientation="portrait" paperSize="9"/>
  <headerFooter>
    <oddHeader/>
    <oddFooter>&amp;L&amp;"Calibri,Standard"&amp;8 &amp;K454545Autowerkstatt Engelhardt_x000a_Geschäftsführer: Rudolf Engelhardt_x000a_USt-IdNr.: DE298765432&amp;C&amp;"Calibri,Standard"&amp;12 &amp;K000000_x000a_&amp;R&amp;"Calibri,Standard"&amp;8 &amp;K454545IBAN: DE89 3704 0044 0532 0130 00_x000a_BIC: COBADEFFXXX_x000a_Commerzbank AG</oddFooter>
    <evenHeader/>
    <evenFooter/>
    <firstHeader/>
    <firstFooter/>
  </headerFooter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2026-05-10T19:22:51Z</dcterms:created>
  <dcterms:modified xmlns:dcterms="http://purl.org/dc/terms/" xmlns:xsi="http://www.w3.org/2001/XMLSchema-instance" xsi:type="dcterms:W3CDTF">2026-05-13T10:26:58Z</dcterms:modified>
  <cp:lastModifiedBy>Gehring, Markus</cp:lastModifiedBy>
  <cp:lastPrinted>2026-05-11T08:43:24Z</cp:lastPrinted>
</cp:coreProperties>
</file>